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ensait.local\Partages_groupes\Commun_RH\A INSTANCES\CSA\2025\102025\"/>
    </mc:Choice>
  </mc:AlternateContent>
  <xr:revisionPtr revIDLastSave="0" documentId="13_ncr:1_{3F48F710-7804-4184-BD74-FD2E1FA26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52" i="1"/>
  <c r="D51" i="1" s="1"/>
  <c r="E38" i="1" l="1"/>
  <c r="F38" i="1"/>
  <c r="D38" i="1"/>
  <c r="F7" i="1" l="1"/>
  <c r="D7" i="1" l="1"/>
  <c r="D14" i="1"/>
  <c r="E14" i="1"/>
  <c r="F14" i="1"/>
  <c r="D25" i="1"/>
  <c r="E25" i="1"/>
  <c r="F25" i="1"/>
  <c r="D35" i="1"/>
  <c r="E35" i="1"/>
  <c r="E6" i="1" l="1"/>
  <c r="F6" i="1"/>
  <c r="D6" i="1"/>
</calcChain>
</file>

<file path=xl/sharedStrings.xml><?xml version="1.0" encoding="utf-8"?>
<sst xmlns="http://schemas.openxmlformats.org/spreadsheetml/2006/main" count="113" uniqueCount="86">
  <si>
    <t>Groupe</t>
  </si>
  <si>
    <t>A</t>
  </si>
  <si>
    <t>Assistant ingénieur en élaboration de matériaux massifs</t>
  </si>
  <si>
    <t>Gestionnaire d’infrastructures</t>
  </si>
  <si>
    <t>Responsable de la gestion et du développement des ressources humaines</t>
  </si>
  <si>
    <t>Responsable de la coopération internationale</t>
  </si>
  <si>
    <t xml:space="preserve"> </t>
  </si>
  <si>
    <t>Ingénieur en sciences des matériaux/caractérisation</t>
  </si>
  <si>
    <t>B</t>
  </si>
  <si>
    <t>Secrétaire Administratif de l'Education Nationale et de l'Enseignement Supérieur</t>
  </si>
  <si>
    <t>Gestionnaire financier et comptable</t>
  </si>
  <si>
    <t>C</t>
  </si>
  <si>
    <t>Assistant-e ingénieur-e en science des matériaux / caractérisation</t>
  </si>
  <si>
    <t>Technicien-ne d'exploitation, d'assistance et de traitement de l'information</t>
  </si>
  <si>
    <t>Assistant-e en gestion des ressources humaines</t>
  </si>
  <si>
    <t>Assistant-e en gestion administrative</t>
  </si>
  <si>
    <t>Ingénieur-e en élaboration de matériaux massifs</t>
  </si>
  <si>
    <t>Chargé-e du partenariat et de la valorisation de la recherche</t>
  </si>
  <si>
    <t>Chargé-e des ressources documentaires</t>
  </si>
  <si>
    <t>Administrateur-trice systèmes et réseaux</t>
  </si>
  <si>
    <t>Chargé-e d’appui aux projets de recherche</t>
  </si>
  <si>
    <t>Chargé-e de gestion administrative et d’aide au pilotage opérationnel</t>
  </si>
  <si>
    <t>Chargé-e des affaires juridiques</t>
  </si>
  <si>
    <t>Ingénieur-e responsable du patrimoine immobilier ou logistique</t>
  </si>
  <si>
    <t>Technicien-e en gestion financière et comptable</t>
  </si>
  <si>
    <t>Adjoint-e Technique de Recherche et de Formation</t>
  </si>
  <si>
    <t>Opérateur-trice logistique</t>
  </si>
  <si>
    <t>Ingénieur-e en élaboration de matériaux en couches minces</t>
  </si>
  <si>
    <t>Technicien-ne en médiation scientifique, culturelle et communication/Technicien-ne d'information documentaire et de collections patrimoniales</t>
  </si>
  <si>
    <t>Technicien-ne de Recherche et de Formation</t>
  </si>
  <si>
    <t>Assistant-e Ingénieur</t>
  </si>
  <si>
    <t>Ingénieur-e de Recherche</t>
  </si>
  <si>
    <t>Gestionnaire des Ressources Humaines</t>
  </si>
  <si>
    <t>Technicien-ne en aménagement, maintenance et exploitation du bâti</t>
  </si>
  <si>
    <t>Cotation poste 2024</t>
  </si>
  <si>
    <t>Exemple de fonctions</t>
  </si>
  <si>
    <t>Directeur-trice des Relations internationales</t>
  </si>
  <si>
    <t>Directeur-trice du Patrimoine</t>
  </si>
  <si>
    <t>Directeur-trice des Ressources Humaines</t>
  </si>
  <si>
    <t>Directeur du Numérique</t>
  </si>
  <si>
    <t>Responsable de la Bibliothèque</t>
  </si>
  <si>
    <t>Chargé-e de missions RH</t>
  </si>
  <si>
    <t>Gestionnaire d’infrastructures Informatiques</t>
  </si>
  <si>
    <t>Assistante de l'agence comptable</t>
  </si>
  <si>
    <t>Assistant-e du service communication et bibliothèque</t>
  </si>
  <si>
    <t>Assistant-e de la direction des Affaires finançières</t>
  </si>
  <si>
    <t>Assistant-e des Ressources Humaines</t>
  </si>
  <si>
    <t>Gestionnaire Logistique</t>
  </si>
  <si>
    <t>Responsable administrtif-ve et financier-ère de la DPL</t>
  </si>
  <si>
    <t>Responsable de la communication</t>
  </si>
  <si>
    <t>Responsable de l'administration et du pilotage</t>
  </si>
  <si>
    <t>Chargé-e aménagement et travaux courants/Technicien-ne en aménagement, maintenance et exploitation du bâti</t>
  </si>
  <si>
    <t>Technicien-ne en réalisation mécanique</t>
  </si>
  <si>
    <t>Technicien-ne mécanique</t>
  </si>
  <si>
    <t>Ingénieur en sciences des matériaux/caractérisation-Conseiller-ère de prévention</t>
  </si>
  <si>
    <t>Assitante de direction/responsable qualité</t>
  </si>
  <si>
    <t>Technicien-ne en élaboration des matériaux</t>
  </si>
  <si>
    <t>Technicien-ne en caractérisation des matériaux</t>
  </si>
  <si>
    <t>Technicien-ne en gestion administrative</t>
  </si>
  <si>
    <t>Responsable administratif-ve et financier-re du service des Etudes</t>
  </si>
  <si>
    <t>Responsable  administratif-ve du GEMTEX</t>
  </si>
  <si>
    <t>1 (NC)</t>
  </si>
  <si>
    <t>3 (NC)</t>
  </si>
  <si>
    <t>2 (NC)</t>
  </si>
  <si>
    <t>1 
→ Fonctions usuelles au sens de 
REFERENS et de la nomenclature 
ministérielle du corps des ATRF</t>
  </si>
  <si>
    <t>2
→ Fonctions usuelles au sens de 
REFERENS et de la nomenclature 
ministérielle du corps des TECH RF ET SAENES</t>
  </si>
  <si>
    <t>Ingénieur-e d'Etudes</t>
  </si>
  <si>
    <t>3                                           →Responsabilités administratives et/ou finançières importantes et stratégiques pour l'établissement                              →Fonctions avec technicité particulière</t>
  </si>
  <si>
    <t>2                                                                              →Niveau d'expertise constituant un appui ressources et stratégique pour l'établissement                                                             → Complexité de la fonction                                   → Gestion d'un budget conséquent</t>
  </si>
  <si>
    <t>2
→ Fonctions usuelles au sens de 
REFERENS et de la nomenclature 
ministérielle du corps des ASI</t>
  </si>
  <si>
    <t>2                                                                                      →Responsabilités administratives et/ou finançières importantes et stratégiques pour l'établissement                                     →Fonctions avec technicité particulière</t>
  </si>
  <si>
    <r>
      <rPr>
        <b/>
        <sz val="14"/>
        <color theme="5" tint="-0.249977111117893"/>
        <rFont val="Calibri"/>
        <family val="2"/>
        <scheme val="minor"/>
      </rPr>
      <t>Directeur-trice du SAIC et des relations externes</t>
    </r>
    <r>
      <rPr>
        <sz val="14"/>
        <color theme="1"/>
        <rFont val="Calibri"/>
        <family val="2"/>
        <scheme val="minor"/>
      </rPr>
      <t xml:space="preserve">/Chargé-e de mission
Taxe d'apprentissage, Mécénat &amp; Formation Continue
</t>
    </r>
  </si>
  <si>
    <t>1                                                                        →Niveau d'expertise constituant un appui ressources et stratégique pour l'établissement                                                             → Complexité de la fonction                                   → Gestion d'un budget conséquent</t>
  </si>
  <si>
    <t>Directeur-trice de la Communication</t>
  </si>
  <si>
    <t>Directeur-trice de la Formation</t>
  </si>
  <si>
    <t>3                                                                     → Fonctions stratégiques nécéssitant des compétences particulières                                              → Fonctions nécessitant une connaissance théorique et de l’expérience dans un 
domaine lié au poste et s’exerçant avec autonomie.</t>
  </si>
  <si>
    <t xml:space="preserve">Cartographie et cotation des fonctions </t>
  </si>
  <si>
    <t>Cartographie et cotation des fonctions</t>
  </si>
  <si>
    <t>Chargé-e de communication</t>
  </si>
  <si>
    <t xml:space="preserve">                                         1                                                 →  Responsabilités administratives et/ou financières importantes et stratégiques pour l'établissement →Fonctions avec technicité particulière → Fonctions de Management </t>
  </si>
  <si>
    <t xml:space="preserve">                     1                                                           → Fonctions stratégiques nécéssitant des compétences particulières                                                 → Fonctions de Management                      </t>
  </si>
  <si>
    <t>Technicien-ne confection</t>
  </si>
  <si>
    <t>Technicien-ne maille</t>
  </si>
  <si>
    <t>Assistant-e des Affaires Juridiques</t>
  </si>
  <si>
    <t>RIFSEEP - Cartographie et cotation des fonctions au 1er octobre 2025</t>
  </si>
  <si>
    <r>
      <t>Assitant-e du service des Etudes/Assistant-e du service relations internationales/</t>
    </r>
    <r>
      <rPr>
        <b/>
        <sz val="14"/>
        <color theme="5" tint="-0.249977111117893"/>
        <rFont val="Calibri"/>
        <family val="2"/>
        <scheme val="minor"/>
      </rPr>
      <t>Chargé-e de missions apprentissage</t>
    </r>
    <r>
      <rPr>
        <sz val="14"/>
        <color theme="1"/>
        <rFont val="Calibri"/>
        <family val="2"/>
        <scheme val="minor"/>
      </rPr>
      <t>/Assistant-e administratf-ve du GEMTEX</t>
    </r>
    <r>
      <rPr>
        <sz val="14"/>
        <color theme="5" tint="-0.249977111117893"/>
        <rFont val="Calibri"/>
        <family val="2"/>
        <scheme val="minor"/>
      </rPr>
      <t>/</t>
    </r>
    <r>
      <rPr>
        <b/>
        <sz val="14"/>
        <color theme="5" tint="-0.249977111117893"/>
        <rFont val="Calibri"/>
        <family val="2"/>
        <scheme val="minor"/>
      </rPr>
      <t>Chargé-e de planification</t>
    </r>
    <r>
      <rPr>
        <sz val="14"/>
        <color theme="1"/>
        <rFont val="Calibri"/>
        <family val="2"/>
        <scheme val="minor"/>
      </rPr>
      <t>/</t>
    </r>
    <r>
      <rPr>
        <sz val="14"/>
        <color rgb="FFFF33CC"/>
        <rFont val="Calibri"/>
        <family val="2"/>
        <scheme val="minor"/>
      </rPr>
      <t>Assistant-e du service des Relations internationales/Assistant-e du service administratif du GEMTEX et de la DRE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</si>
</sst>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5" tint="-0.249977111117893"/>
      <name val="Times New Roman"/>
      <family val="1"/>
    </font>
    <font>
      <sz val="14"/>
      <color rgb="FFFF33CC"/>
      <name val="Calibri"/>
      <family val="2"/>
      <scheme val="minor"/>
    </font>
    <font>
      <sz val="8"/>
      <name val="Calibri"/>
      <family val="2"/>
      <scheme val="minor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EA6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6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5" fillId="10" borderId="5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vertical="center" wrapText="1"/>
    </xf>
    <xf numFmtId="0" fontId="1" fillId="11" borderId="4" xfId="0" applyFont="1" applyFill="1" applyBorder="1" applyAlignment="1">
      <alignment horizontal="left" vertical="center" wrapText="1"/>
    </xf>
    <xf numFmtId="0" fontId="1" fillId="11" borderId="3" xfId="0" applyFont="1" applyFill="1" applyBorder="1" applyAlignment="1">
      <alignment horizontal="left" vertical="center" wrapText="1"/>
    </xf>
    <xf numFmtId="0" fontId="5" fillId="10" borderId="5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  <color rgb="FFFF99FF"/>
      <color rgb="FFEEA6A6"/>
      <color rgb="FFBFD9BB"/>
      <color rgb="FFA2F2A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topLeftCell="B1" zoomScale="50" zoomScaleNormal="50" workbookViewId="0">
      <selection activeCell="C41" sqref="C41"/>
    </sheetView>
  </sheetViews>
  <sheetFormatPr baseColWidth="10" defaultRowHeight="15" x14ac:dyDescent="0.25"/>
  <cols>
    <col min="1" max="1" width="9.140625" customWidth="1"/>
    <col min="2" max="2" width="168.7109375" customWidth="1"/>
    <col min="3" max="3" width="211.42578125" customWidth="1"/>
    <col min="4" max="4" width="53" customWidth="1"/>
    <col min="5" max="5" width="53.5703125" customWidth="1"/>
    <col min="6" max="6" width="43.28515625" customWidth="1"/>
    <col min="7" max="7" width="48.28515625" bestFit="1" customWidth="1"/>
  </cols>
  <sheetData>
    <row r="1" spans="1:9" ht="18.75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89.25" customHeight="1" thickBot="1" x14ac:dyDescent="0.35">
      <c r="A2" s="1"/>
      <c r="B2" s="69" t="s">
        <v>84</v>
      </c>
      <c r="C2" s="69"/>
      <c r="D2" s="69"/>
      <c r="E2" s="69"/>
      <c r="F2" s="69"/>
      <c r="G2" s="1"/>
      <c r="H2" s="1"/>
      <c r="I2" s="1"/>
    </row>
    <row r="3" spans="1:9" ht="24.75" thickTop="1" thickBot="1" x14ac:dyDescent="0.35">
      <c r="A3" s="1"/>
      <c r="B3" s="1"/>
      <c r="C3" s="1"/>
      <c r="D3" s="66" t="s">
        <v>34</v>
      </c>
      <c r="E3" s="67"/>
      <c r="F3" s="68"/>
      <c r="G3" s="1"/>
      <c r="H3" s="1"/>
      <c r="I3" s="1"/>
    </row>
    <row r="4" spans="1:9" ht="23.25" x14ac:dyDescent="0.3">
      <c r="A4" s="1"/>
      <c r="B4" s="62" t="s">
        <v>76</v>
      </c>
      <c r="C4" s="62" t="s">
        <v>35</v>
      </c>
      <c r="D4" s="45" t="s">
        <v>0</v>
      </c>
      <c r="E4" s="28" t="s">
        <v>0</v>
      </c>
      <c r="F4" s="46" t="s">
        <v>0</v>
      </c>
      <c r="G4" s="1"/>
      <c r="H4" s="1"/>
      <c r="I4" s="1"/>
    </row>
    <row r="5" spans="1:9" ht="180" customHeight="1" thickBot="1" x14ac:dyDescent="0.35">
      <c r="A5" s="1"/>
      <c r="B5" s="63"/>
      <c r="C5" s="63"/>
      <c r="D5" s="52" t="s">
        <v>61</v>
      </c>
      <c r="E5" s="52" t="s">
        <v>68</v>
      </c>
      <c r="F5" s="52" t="s">
        <v>67</v>
      </c>
      <c r="G5" s="1"/>
      <c r="H5" s="1"/>
      <c r="I5" s="1"/>
    </row>
    <row r="6" spans="1:9" ht="21.75" thickBot="1" x14ac:dyDescent="0.35">
      <c r="A6" s="70" t="s">
        <v>1</v>
      </c>
      <c r="B6" s="19" t="s">
        <v>1</v>
      </c>
      <c r="C6" s="10"/>
      <c r="D6" s="29">
        <f>D25+D14+D7</f>
        <v>7</v>
      </c>
      <c r="E6" s="10">
        <f>E25+E14+E7</f>
        <v>11</v>
      </c>
      <c r="F6" s="30">
        <f>F25+F14+F7</f>
        <v>4</v>
      </c>
      <c r="G6" s="1"/>
      <c r="H6" s="1"/>
      <c r="I6" s="1"/>
    </row>
    <row r="7" spans="1:9" ht="19.5" thickBot="1" x14ac:dyDescent="0.35">
      <c r="A7" s="70"/>
      <c r="B7" s="20" t="s">
        <v>31</v>
      </c>
      <c r="C7" s="13"/>
      <c r="D7" s="31">
        <f>SUM(D8:D9)</f>
        <v>0</v>
      </c>
      <c r="E7" s="14">
        <f>SUM(E8:E12)</f>
        <v>3</v>
      </c>
      <c r="F7" s="32">
        <f>SUM(F8:F10)</f>
        <v>2</v>
      </c>
      <c r="G7" s="1"/>
      <c r="H7" s="1"/>
      <c r="I7" s="1"/>
    </row>
    <row r="8" spans="1:9" ht="19.5" thickBot="1" x14ac:dyDescent="0.35">
      <c r="A8" s="70"/>
      <c r="B8" s="21" t="s">
        <v>5</v>
      </c>
      <c r="C8" s="2" t="s">
        <v>36</v>
      </c>
      <c r="D8" s="33"/>
      <c r="E8" s="3"/>
      <c r="F8" s="34">
        <v>1</v>
      </c>
      <c r="G8" s="1"/>
      <c r="H8" s="1"/>
      <c r="I8" s="1"/>
    </row>
    <row r="9" spans="1:9" ht="19.5" thickBot="1" x14ac:dyDescent="0.35">
      <c r="A9" s="70"/>
      <c r="B9" s="22" t="s">
        <v>23</v>
      </c>
      <c r="C9" s="5" t="s">
        <v>37</v>
      </c>
      <c r="D9" s="3"/>
      <c r="E9" s="3">
        <v>1</v>
      </c>
      <c r="F9" s="3"/>
      <c r="G9" s="1"/>
      <c r="H9" s="1"/>
      <c r="I9" s="1"/>
    </row>
    <row r="10" spans="1:9" ht="19.5" thickBot="1" x14ac:dyDescent="0.35">
      <c r="A10" s="70"/>
      <c r="B10" s="21" t="s">
        <v>49</v>
      </c>
      <c r="C10" s="2" t="s">
        <v>73</v>
      </c>
      <c r="D10" s="3"/>
      <c r="E10" s="3"/>
      <c r="F10" s="3">
        <v>1</v>
      </c>
      <c r="G10" s="1"/>
      <c r="H10" s="1"/>
      <c r="I10" s="1"/>
    </row>
    <row r="11" spans="1:9" ht="19.5" thickBot="1" x14ac:dyDescent="0.35">
      <c r="A11" s="70"/>
      <c r="B11" s="21" t="s">
        <v>50</v>
      </c>
      <c r="C11" s="2" t="s">
        <v>74</v>
      </c>
      <c r="D11" s="3"/>
      <c r="E11" s="3">
        <v>1</v>
      </c>
      <c r="F11" s="3"/>
      <c r="G11" s="1"/>
      <c r="H11" s="1"/>
      <c r="I11" s="1"/>
    </row>
    <row r="12" spans="1:9" ht="19.5" thickBot="1" x14ac:dyDescent="0.35">
      <c r="A12" s="70"/>
      <c r="B12" s="60" t="s">
        <v>4</v>
      </c>
      <c r="C12" s="61" t="s">
        <v>38</v>
      </c>
      <c r="D12" s="56"/>
      <c r="E12" s="58">
        <v>1</v>
      </c>
      <c r="F12" s="3"/>
      <c r="G12" s="1"/>
      <c r="H12" s="1"/>
      <c r="I12" s="1"/>
    </row>
    <row r="13" spans="1:9" ht="237" customHeight="1" thickBot="1" x14ac:dyDescent="0.35">
      <c r="A13" s="70"/>
      <c r="B13" s="55" t="s">
        <v>76</v>
      </c>
      <c r="C13" s="55" t="s">
        <v>35</v>
      </c>
      <c r="D13" s="52" t="s">
        <v>72</v>
      </c>
      <c r="E13" s="52" t="s">
        <v>70</v>
      </c>
      <c r="F13" s="52" t="s">
        <v>75</v>
      </c>
      <c r="G13" s="1"/>
      <c r="H13" s="1"/>
      <c r="I13" s="1"/>
    </row>
    <row r="14" spans="1:9" ht="19.5" customHeight="1" thickBot="1" x14ac:dyDescent="0.35">
      <c r="A14" s="70"/>
      <c r="B14" s="20" t="s">
        <v>66</v>
      </c>
      <c r="C14" s="13"/>
      <c r="D14" s="31">
        <f>SUM(D15:D23)</f>
        <v>2</v>
      </c>
      <c r="E14" s="14">
        <f>SUM(E15:E23)</f>
        <v>5</v>
      </c>
      <c r="F14" s="32">
        <f>SUM(F15:F23)</f>
        <v>2</v>
      </c>
      <c r="G14" s="1"/>
      <c r="H14" s="1"/>
      <c r="I14" s="1"/>
    </row>
    <row r="15" spans="1:9" ht="19.5" thickBot="1" x14ac:dyDescent="0.35">
      <c r="A15" s="70"/>
      <c r="B15" s="23" t="s">
        <v>22</v>
      </c>
      <c r="C15" s="6" t="s">
        <v>22</v>
      </c>
      <c r="D15" s="3">
        <v>1</v>
      </c>
      <c r="E15" s="3"/>
      <c r="F15" s="3"/>
      <c r="G15" s="1"/>
      <c r="H15" s="1"/>
      <c r="I15" s="1"/>
    </row>
    <row r="16" spans="1:9" ht="21" customHeight="1" thickBot="1" x14ac:dyDescent="0.35">
      <c r="A16" s="70"/>
      <c r="B16" s="21" t="s">
        <v>21</v>
      </c>
      <c r="C16" s="2" t="s">
        <v>59</v>
      </c>
      <c r="D16" s="3"/>
      <c r="E16" s="3">
        <v>1</v>
      </c>
      <c r="F16" s="3" t="s">
        <v>6</v>
      </c>
      <c r="G16" s="1"/>
      <c r="H16" s="1"/>
      <c r="I16" s="1"/>
    </row>
    <row r="17" spans="1:9" ht="22.5" customHeight="1" thickBot="1" x14ac:dyDescent="0.35">
      <c r="A17" s="70"/>
      <c r="B17" s="21" t="s">
        <v>20</v>
      </c>
      <c r="C17" s="2" t="s">
        <v>60</v>
      </c>
      <c r="D17" s="3"/>
      <c r="E17" s="3">
        <v>1</v>
      </c>
      <c r="F17" s="3"/>
      <c r="G17" s="1"/>
      <c r="H17" s="1"/>
      <c r="I17" s="1"/>
    </row>
    <row r="18" spans="1:9" ht="19.5" thickBot="1" x14ac:dyDescent="0.35">
      <c r="A18" s="70"/>
      <c r="B18" s="21" t="s">
        <v>19</v>
      </c>
      <c r="C18" s="2" t="s">
        <v>39</v>
      </c>
      <c r="D18" s="3">
        <v>1</v>
      </c>
      <c r="E18" s="3"/>
      <c r="F18" s="3"/>
      <c r="G18" s="1"/>
      <c r="H18" s="1"/>
      <c r="I18" s="1"/>
    </row>
    <row r="19" spans="1:9" ht="19.5" thickBot="1" x14ac:dyDescent="0.35">
      <c r="A19" s="70"/>
      <c r="B19" s="21" t="s">
        <v>18</v>
      </c>
      <c r="C19" s="2" t="s">
        <v>40</v>
      </c>
      <c r="D19" s="3"/>
      <c r="E19" s="3"/>
      <c r="F19" s="3">
        <v>1</v>
      </c>
      <c r="G19" s="1"/>
      <c r="H19" s="1"/>
      <c r="I19" s="1"/>
    </row>
    <row r="20" spans="1:9" ht="23.25" customHeight="1" thickBot="1" x14ac:dyDescent="0.35">
      <c r="A20" s="70"/>
      <c r="B20" s="21" t="s">
        <v>17</v>
      </c>
      <c r="C20" s="54" t="s">
        <v>71</v>
      </c>
      <c r="D20" s="3"/>
      <c r="E20" s="53">
        <v>1</v>
      </c>
      <c r="F20" s="3">
        <v>1</v>
      </c>
      <c r="G20" s="1"/>
      <c r="H20" s="1"/>
      <c r="I20" s="1"/>
    </row>
    <row r="21" spans="1:9" ht="19.5" thickBot="1" x14ac:dyDescent="0.35">
      <c r="A21" s="70"/>
      <c r="B21" s="21" t="s">
        <v>7</v>
      </c>
      <c r="C21" s="2" t="s">
        <v>54</v>
      </c>
      <c r="D21" s="3"/>
      <c r="E21" s="3">
        <v>1</v>
      </c>
      <c r="F21" s="3"/>
      <c r="G21" s="1"/>
      <c r="H21" s="1"/>
      <c r="I21" s="1"/>
    </row>
    <row r="22" spans="1:9" ht="24" customHeight="1" thickBot="1" x14ac:dyDescent="0.35">
      <c r="A22" s="70"/>
      <c r="B22" s="57" t="s">
        <v>27</v>
      </c>
      <c r="C22" s="59" t="s">
        <v>27</v>
      </c>
      <c r="D22" s="56"/>
      <c r="E22" s="56">
        <v>0</v>
      </c>
      <c r="F22" s="3"/>
      <c r="G22" s="1"/>
      <c r="H22" s="1"/>
      <c r="I22" s="1"/>
    </row>
    <row r="23" spans="1:9" ht="19.5" thickBot="1" x14ac:dyDescent="0.35">
      <c r="A23" s="70"/>
      <c r="B23" s="21" t="s">
        <v>16</v>
      </c>
      <c r="C23" s="2" t="s">
        <v>16</v>
      </c>
      <c r="D23" s="3"/>
      <c r="E23" s="3">
        <v>1</v>
      </c>
      <c r="F23" s="3"/>
      <c r="G23" s="1"/>
      <c r="H23" s="1"/>
      <c r="I23" s="1"/>
    </row>
    <row r="24" spans="1:9" ht="132.75" customHeight="1" thickBot="1" x14ac:dyDescent="0.35">
      <c r="A24" s="70"/>
      <c r="B24" s="55" t="s">
        <v>76</v>
      </c>
      <c r="C24" s="55" t="s">
        <v>35</v>
      </c>
      <c r="D24" s="52" t="s">
        <v>79</v>
      </c>
      <c r="E24" s="52" t="s">
        <v>69</v>
      </c>
      <c r="F24" s="52" t="s">
        <v>62</v>
      </c>
      <c r="G24" s="1"/>
      <c r="H24" s="1"/>
      <c r="I24" s="1"/>
    </row>
    <row r="25" spans="1:9" ht="19.5" thickBot="1" x14ac:dyDescent="0.35">
      <c r="A25" s="70"/>
      <c r="B25" s="20" t="s">
        <v>30</v>
      </c>
      <c r="C25" s="13"/>
      <c r="D25" s="31">
        <f t="shared" ref="D25:F25" si="0">SUM(D26:D33)</f>
        <v>5</v>
      </c>
      <c r="E25" s="14">
        <f t="shared" si="0"/>
        <v>3</v>
      </c>
      <c r="F25" s="32">
        <f t="shared" si="0"/>
        <v>0</v>
      </c>
      <c r="G25" s="1"/>
      <c r="H25" s="1"/>
      <c r="I25" s="1"/>
    </row>
    <row r="26" spans="1:9" ht="19.5" thickBot="1" x14ac:dyDescent="0.35">
      <c r="A26" s="70"/>
      <c r="B26" s="21" t="s">
        <v>14</v>
      </c>
      <c r="C26" s="2" t="s">
        <v>41</v>
      </c>
      <c r="D26" s="3">
        <v>1</v>
      </c>
      <c r="E26" s="4"/>
      <c r="F26" s="35"/>
      <c r="G26" s="1"/>
      <c r="H26" s="1"/>
      <c r="I26" s="1"/>
    </row>
    <row r="27" spans="1:9" ht="19.5" thickBot="1" x14ac:dyDescent="0.35">
      <c r="A27" s="70"/>
      <c r="B27" s="21" t="s">
        <v>15</v>
      </c>
      <c r="C27" s="2" t="s">
        <v>55</v>
      </c>
      <c r="D27" s="3">
        <v>1</v>
      </c>
      <c r="E27" s="4"/>
      <c r="F27" s="35"/>
      <c r="G27" s="1"/>
      <c r="H27" s="1"/>
      <c r="I27" s="1"/>
    </row>
    <row r="28" spans="1:9" ht="19.5" thickBot="1" x14ac:dyDescent="0.35">
      <c r="A28" s="70"/>
      <c r="B28" s="21" t="s">
        <v>2</v>
      </c>
      <c r="C28" s="2" t="s">
        <v>2</v>
      </c>
      <c r="D28" s="3"/>
      <c r="E28" s="3">
        <v>1</v>
      </c>
      <c r="F28" s="35"/>
      <c r="G28" s="1"/>
      <c r="H28" s="1"/>
      <c r="I28" s="1"/>
    </row>
    <row r="29" spans="1:9" ht="22.5" customHeight="1" thickBot="1" x14ac:dyDescent="0.35">
      <c r="A29" s="70"/>
      <c r="B29" s="21" t="s">
        <v>12</v>
      </c>
      <c r="C29" s="2" t="s">
        <v>12</v>
      </c>
      <c r="D29" s="3">
        <v>1</v>
      </c>
      <c r="E29" s="3"/>
      <c r="F29" s="35"/>
      <c r="G29" s="1"/>
      <c r="H29" s="1"/>
      <c r="I29" s="1"/>
    </row>
    <row r="30" spans="1:9" ht="19.5" thickBot="1" x14ac:dyDescent="0.35">
      <c r="A30" s="70"/>
      <c r="B30" s="21" t="s">
        <v>47</v>
      </c>
      <c r="C30" s="2" t="s">
        <v>48</v>
      </c>
      <c r="D30" s="3">
        <v>1</v>
      </c>
      <c r="E30" s="3"/>
      <c r="F30" s="35"/>
      <c r="G30" s="1"/>
      <c r="H30" s="1"/>
      <c r="I30" s="1"/>
    </row>
    <row r="31" spans="1:9" ht="19.5" thickBot="1" x14ac:dyDescent="0.35">
      <c r="A31" s="70"/>
      <c r="B31" s="21" t="s">
        <v>78</v>
      </c>
      <c r="C31" s="21" t="s">
        <v>78</v>
      </c>
      <c r="D31" s="3"/>
      <c r="E31" s="3">
        <v>1</v>
      </c>
      <c r="F31" s="35"/>
      <c r="G31" s="1"/>
      <c r="H31" s="1"/>
      <c r="I31" s="1"/>
    </row>
    <row r="32" spans="1:9" ht="19.5" thickBot="1" x14ac:dyDescent="0.35">
      <c r="A32" s="70"/>
      <c r="B32" s="57" t="s">
        <v>83</v>
      </c>
      <c r="C32" s="57" t="s">
        <v>83</v>
      </c>
      <c r="D32" s="56"/>
      <c r="E32" s="56">
        <v>1</v>
      </c>
      <c r="F32" s="35"/>
      <c r="G32" s="1"/>
      <c r="H32" s="1"/>
      <c r="I32" s="1"/>
    </row>
    <row r="33" spans="1:9" ht="19.5" thickBot="1" x14ac:dyDescent="0.35">
      <c r="A33" s="70"/>
      <c r="B33" s="21" t="s">
        <v>3</v>
      </c>
      <c r="C33" s="2" t="s">
        <v>42</v>
      </c>
      <c r="D33" s="3">
        <v>1</v>
      </c>
      <c r="E33" s="4"/>
      <c r="F33" s="35"/>
      <c r="G33" s="1"/>
      <c r="H33" s="1"/>
      <c r="I33" s="1"/>
    </row>
    <row r="34" spans="1:9" ht="165.75" customHeight="1" thickBot="1" x14ac:dyDescent="0.35">
      <c r="A34" s="50"/>
      <c r="B34" s="55" t="s">
        <v>77</v>
      </c>
      <c r="C34" s="55" t="s">
        <v>35</v>
      </c>
      <c r="D34" s="52" t="s">
        <v>80</v>
      </c>
      <c r="E34" s="52" t="s">
        <v>65</v>
      </c>
      <c r="F34" s="52" t="s">
        <v>62</v>
      </c>
      <c r="G34" s="1"/>
      <c r="H34" s="1"/>
      <c r="I34" s="1"/>
    </row>
    <row r="35" spans="1:9" ht="21.75" thickBot="1" x14ac:dyDescent="0.35">
      <c r="A35" s="64" t="s">
        <v>8</v>
      </c>
      <c r="B35" s="24" t="s">
        <v>8</v>
      </c>
      <c r="C35" s="15"/>
      <c r="D35" s="37">
        <f>D38+D36</f>
        <v>3</v>
      </c>
      <c r="E35" s="15">
        <f>E38+E36</f>
        <v>22</v>
      </c>
      <c r="F35" s="38">
        <v>0</v>
      </c>
      <c r="G35" s="1"/>
      <c r="H35" s="1"/>
      <c r="I35" s="1"/>
    </row>
    <row r="36" spans="1:9" ht="24" customHeight="1" thickBot="1" x14ac:dyDescent="0.35">
      <c r="A36" s="64"/>
      <c r="B36" s="25" t="s">
        <v>9</v>
      </c>
      <c r="C36" s="11"/>
      <c r="D36" s="39"/>
      <c r="E36" s="12">
        <v>1</v>
      </c>
      <c r="F36" s="40"/>
      <c r="G36" s="1"/>
      <c r="H36" s="1"/>
      <c r="I36" s="1"/>
    </row>
    <row r="37" spans="1:9" ht="19.5" thickBot="1" x14ac:dyDescent="0.35">
      <c r="A37" s="64"/>
      <c r="B37" s="21" t="s">
        <v>10</v>
      </c>
      <c r="C37" s="2" t="s">
        <v>43</v>
      </c>
      <c r="D37" s="33"/>
      <c r="E37" s="7">
        <v>1</v>
      </c>
      <c r="F37" s="35"/>
      <c r="G37" s="1"/>
      <c r="H37" s="1"/>
      <c r="I37" s="1"/>
    </row>
    <row r="38" spans="1:9" ht="19.5" thickBot="1" x14ac:dyDescent="0.35">
      <c r="A38" s="64"/>
      <c r="B38" s="25" t="s">
        <v>29</v>
      </c>
      <c r="C38" s="11"/>
      <c r="D38" s="39">
        <f>SUM(D39:D49)</f>
        <v>3</v>
      </c>
      <c r="E38" s="39">
        <f t="shared" ref="E38:F38" si="1">SUM(E39:E49)</f>
        <v>21</v>
      </c>
      <c r="F38" s="39">
        <f t="shared" si="1"/>
        <v>0</v>
      </c>
      <c r="G38" s="1"/>
      <c r="H38" s="1"/>
      <c r="I38" s="1"/>
    </row>
    <row r="39" spans="1:9" ht="42.75" customHeight="1" thickBot="1" x14ac:dyDescent="0.35">
      <c r="A39" s="64"/>
      <c r="B39" s="21" t="s">
        <v>58</v>
      </c>
      <c r="C39" s="2" t="s">
        <v>85</v>
      </c>
      <c r="D39" s="3">
        <v>2</v>
      </c>
      <c r="E39" s="56">
        <v>8</v>
      </c>
      <c r="F39" s="35"/>
      <c r="G39" s="1"/>
      <c r="H39" s="1"/>
      <c r="I39" s="1"/>
    </row>
    <row r="40" spans="1:9" ht="19.5" thickBot="1" x14ac:dyDescent="0.35">
      <c r="A40" s="64"/>
      <c r="B40" s="48" t="s">
        <v>28</v>
      </c>
      <c r="C40" s="2" t="s">
        <v>44</v>
      </c>
      <c r="D40" s="3"/>
      <c r="E40" s="3">
        <v>1</v>
      </c>
      <c r="F40" s="35"/>
      <c r="G40" s="1"/>
      <c r="H40" s="1"/>
      <c r="I40" s="1"/>
    </row>
    <row r="41" spans="1:9" ht="19.5" thickBot="1" x14ac:dyDescent="0.35">
      <c r="A41" s="64"/>
      <c r="B41" s="21" t="s">
        <v>57</v>
      </c>
      <c r="C41" s="2" t="s">
        <v>57</v>
      </c>
      <c r="D41" s="3"/>
      <c r="E41" s="3">
        <v>1</v>
      </c>
      <c r="F41" s="35"/>
      <c r="G41" s="1"/>
      <c r="H41" s="1"/>
      <c r="I41" s="1"/>
    </row>
    <row r="42" spans="1:9" ht="19.5" thickBot="1" x14ac:dyDescent="0.35">
      <c r="A42" s="64"/>
      <c r="B42" s="21" t="s">
        <v>56</v>
      </c>
      <c r="C42" s="2" t="s">
        <v>56</v>
      </c>
      <c r="D42" s="3"/>
      <c r="E42" s="3">
        <v>1</v>
      </c>
      <c r="F42" s="35"/>
      <c r="G42" s="1"/>
      <c r="H42" s="1"/>
      <c r="I42" s="1"/>
    </row>
    <row r="43" spans="1:9" ht="19.5" thickBot="1" x14ac:dyDescent="0.35">
      <c r="A43" s="64"/>
      <c r="B43" s="2" t="s">
        <v>81</v>
      </c>
      <c r="C43" s="2" t="s">
        <v>81</v>
      </c>
      <c r="D43" s="3"/>
      <c r="E43" s="3">
        <v>1</v>
      </c>
      <c r="F43" s="35"/>
      <c r="G43" s="1"/>
      <c r="H43" s="1"/>
      <c r="I43" s="1"/>
    </row>
    <row r="44" spans="1:9" ht="19.5" thickBot="1" x14ac:dyDescent="0.35">
      <c r="A44" s="64"/>
      <c r="B44" s="57" t="s">
        <v>82</v>
      </c>
      <c r="C44" s="57" t="s">
        <v>82</v>
      </c>
      <c r="D44" s="56"/>
      <c r="E44" s="56">
        <v>1</v>
      </c>
      <c r="F44" s="35"/>
      <c r="G44" s="1"/>
      <c r="H44" s="1"/>
      <c r="I44" s="1"/>
    </row>
    <row r="45" spans="1:9" ht="24" customHeight="1" thickBot="1" x14ac:dyDescent="0.35">
      <c r="A45" s="64"/>
      <c r="B45" s="21" t="s">
        <v>13</v>
      </c>
      <c r="C45" s="2" t="s">
        <v>13</v>
      </c>
      <c r="D45" s="3"/>
      <c r="E45" s="3">
        <v>2</v>
      </c>
      <c r="F45" s="35"/>
      <c r="G45" s="1"/>
      <c r="H45" s="1"/>
      <c r="I45" s="1"/>
    </row>
    <row r="46" spans="1:9" ht="19.5" thickBot="1" x14ac:dyDescent="0.35">
      <c r="A46" s="64"/>
      <c r="B46" s="21" t="s">
        <v>24</v>
      </c>
      <c r="C46" s="2" t="s">
        <v>45</v>
      </c>
      <c r="D46" s="3"/>
      <c r="E46" s="3">
        <v>2</v>
      </c>
      <c r="F46" s="35"/>
      <c r="G46" s="1"/>
      <c r="H46" s="1"/>
      <c r="I46" s="1"/>
    </row>
    <row r="47" spans="1:9" ht="19.5" thickBot="1" x14ac:dyDescent="0.35">
      <c r="A47" s="64"/>
      <c r="B47" s="21" t="s">
        <v>32</v>
      </c>
      <c r="C47" s="2" t="s">
        <v>46</v>
      </c>
      <c r="D47" s="7"/>
      <c r="E47" s="7">
        <v>1</v>
      </c>
      <c r="F47" s="35"/>
      <c r="G47" s="1"/>
      <c r="H47" s="1"/>
      <c r="I47" s="1"/>
    </row>
    <row r="48" spans="1:9" ht="19.5" thickBot="1" x14ac:dyDescent="0.35">
      <c r="A48" s="64"/>
      <c r="B48" s="21" t="s">
        <v>52</v>
      </c>
      <c r="C48" s="2" t="s">
        <v>53</v>
      </c>
      <c r="D48" s="3"/>
      <c r="E48" s="7">
        <v>1</v>
      </c>
      <c r="F48" s="35"/>
      <c r="G48" s="1"/>
      <c r="H48" s="1"/>
      <c r="I48" s="1"/>
    </row>
    <row r="49" spans="1:9" ht="23.25" customHeight="1" thickBot="1" x14ac:dyDescent="0.35">
      <c r="A49" s="64"/>
      <c r="B49" s="21" t="s">
        <v>33</v>
      </c>
      <c r="C49" s="2" t="s">
        <v>51</v>
      </c>
      <c r="D49" s="3">
        <v>1</v>
      </c>
      <c r="E49" s="56">
        <v>2</v>
      </c>
      <c r="F49" s="35"/>
      <c r="G49" s="1"/>
      <c r="H49" s="1"/>
      <c r="I49" s="1"/>
    </row>
    <row r="50" spans="1:9" ht="155.25" customHeight="1" thickBot="1" x14ac:dyDescent="0.35">
      <c r="A50" s="49"/>
      <c r="B50" s="55" t="s">
        <v>76</v>
      </c>
      <c r="C50" s="55" t="s">
        <v>35</v>
      </c>
      <c r="D50" s="52" t="s">
        <v>64</v>
      </c>
      <c r="E50" s="51" t="s">
        <v>63</v>
      </c>
      <c r="F50" s="47" t="s">
        <v>62</v>
      </c>
      <c r="G50" s="1"/>
      <c r="H50" s="1"/>
      <c r="I50" s="1"/>
    </row>
    <row r="51" spans="1:9" ht="21.75" thickBot="1" x14ac:dyDescent="0.35">
      <c r="A51" s="65" t="s">
        <v>11</v>
      </c>
      <c r="B51" s="26" t="s">
        <v>11</v>
      </c>
      <c r="C51" s="16"/>
      <c r="D51" s="41">
        <f>D52</f>
        <v>4</v>
      </c>
      <c r="E51" s="16"/>
      <c r="F51" s="42"/>
      <c r="G51" s="1"/>
      <c r="H51" s="1"/>
      <c r="I51" s="1"/>
    </row>
    <row r="52" spans="1:9" ht="19.5" thickBot="1" x14ac:dyDescent="0.35">
      <c r="A52" s="65"/>
      <c r="B52" s="27" t="s">
        <v>25</v>
      </c>
      <c r="C52" s="17"/>
      <c r="D52" s="43">
        <f>D53</f>
        <v>4</v>
      </c>
      <c r="E52" s="18"/>
      <c r="F52" s="44"/>
      <c r="G52" s="1"/>
      <c r="H52" s="1"/>
      <c r="I52" s="1"/>
    </row>
    <row r="53" spans="1:9" ht="19.5" thickBot="1" x14ac:dyDescent="0.35">
      <c r="A53" s="65"/>
      <c r="B53" s="21" t="s">
        <v>26</v>
      </c>
      <c r="C53" s="2" t="s">
        <v>26</v>
      </c>
      <c r="D53" s="36">
        <v>4</v>
      </c>
      <c r="E53" s="8"/>
      <c r="F53" s="35"/>
      <c r="G53" s="1"/>
      <c r="H53" s="1"/>
      <c r="I53" s="1"/>
    </row>
    <row r="54" spans="1:9" ht="18.75" x14ac:dyDescent="0.3">
      <c r="A54" s="1"/>
      <c r="B54" s="9"/>
      <c r="C54" s="9"/>
      <c r="D54" s="9"/>
      <c r="E54" s="9"/>
      <c r="F54" s="9"/>
      <c r="G54" s="1"/>
      <c r="H54" s="1"/>
      <c r="I54" s="1"/>
    </row>
    <row r="55" spans="1:9" ht="18.75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ht="18.75" x14ac:dyDescent="0.3">
      <c r="A56" s="1"/>
      <c r="B56" s="1"/>
      <c r="C56" s="1"/>
      <c r="D56" s="1"/>
      <c r="E56" s="1"/>
      <c r="F56" s="1"/>
      <c r="G56" s="1"/>
      <c r="H56" s="1"/>
      <c r="I56" s="1"/>
    </row>
  </sheetData>
  <mergeCells count="7">
    <mergeCell ref="B4:B5"/>
    <mergeCell ref="A35:A49"/>
    <mergeCell ref="A51:A53"/>
    <mergeCell ref="D3:F3"/>
    <mergeCell ref="B2:F2"/>
    <mergeCell ref="C4:C5"/>
    <mergeCell ref="A6:A33"/>
  </mergeCells>
  <phoneticPr fontId="13" type="noConversion"/>
  <pageMargins left="0.25" right="0.25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ENSAIT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Marie Potdevin</cp:lastModifiedBy>
  <cp:lastPrinted>2021-04-07T07:04:52Z</cp:lastPrinted>
  <dcterms:created xsi:type="dcterms:W3CDTF">2019-05-21T14:18:44Z</dcterms:created>
  <dcterms:modified xsi:type="dcterms:W3CDTF">2025-09-29T09:10:52Z</dcterms:modified>
</cp:coreProperties>
</file>